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buck\Deskto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uri="GoogleSheetsCustomDataVersion2">
      <go:sheetsCustomData xmlns:go="http://customooxmlschemas.google.com/" r:id="rId5" roundtripDataChecksum="c3Giw3AvguSSeudFojSF5WaHj5s1ccWgak1tpTlr8Rs="/>
    </ext>
  </extLst>
</workbook>
</file>

<file path=xl/calcChain.xml><?xml version="1.0" encoding="utf-8"?>
<calcChain xmlns="http://schemas.openxmlformats.org/spreadsheetml/2006/main">
  <c r="C48" i="1" l="1"/>
  <c r="C18" i="1"/>
  <c r="C50" i="1" s="1"/>
</calcChain>
</file>

<file path=xl/sharedStrings.xml><?xml version="1.0" encoding="utf-8"?>
<sst xmlns="http://schemas.openxmlformats.org/spreadsheetml/2006/main" count="48" uniqueCount="48">
  <si>
    <t>RCL Fiscal Budget</t>
  </si>
  <si>
    <t>FY 23/24 Budget</t>
  </si>
  <si>
    <t>Income</t>
  </si>
  <si>
    <t>403000 · Taxes Operating</t>
  </si>
  <si>
    <t>450000 · State Aid</t>
  </si>
  <si>
    <t xml:space="preserve">460000 ·State Local Stabilization </t>
  </si>
  <si>
    <t>567000 · Penal Fines</t>
  </si>
  <si>
    <t>631000 · Copier Fees/User Fees</t>
  </si>
  <si>
    <t>635000 · Fax Fees/User Fees</t>
  </si>
  <si>
    <t>660000 · Lost/Damaged Materials</t>
  </si>
  <si>
    <t>664000 · General Fund Interest</t>
  </si>
  <si>
    <t>664200 · CD Investment Interest</t>
  </si>
  <si>
    <t>671000 · Contributions Joan Split /Friend Memorials</t>
  </si>
  <si>
    <t>671001 · Contributions Meet the Author</t>
  </si>
  <si>
    <t>675000 · Contributions  restricted</t>
  </si>
  <si>
    <t>685000 · Non-Resident Membership Fees</t>
  </si>
  <si>
    <t>688000 · Miscellaneous</t>
  </si>
  <si>
    <t>Total Income</t>
  </si>
  <si>
    <t>Expense</t>
  </si>
  <si>
    <t>702000 · Salaries</t>
  </si>
  <si>
    <t>705000 · Employee Benefits</t>
  </si>
  <si>
    <t>718000 · Employer Social Security</t>
  </si>
  <si>
    <t>745000 · Books</t>
  </si>
  <si>
    <t>745100 · Magazines</t>
  </si>
  <si>
    <t>745200 · Media</t>
  </si>
  <si>
    <t>745300 · Digital Media &amp; Subscriptions</t>
  </si>
  <si>
    <t>775000 · Supplies</t>
  </si>
  <si>
    <t>826000 · Professional Services</t>
  </si>
  <si>
    <t>914000 · Insurance</t>
  </si>
  <si>
    <t>920000 · Utilities</t>
  </si>
  <si>
    <t>930000 · Building Maintenance</t>
  </si>
  <si>
    <t>931000 · Archives Room</t>
  </si>
  <si>
    <t>945000 · IT Support &amp; Devices(1)</t>
  </si>
  <si>
    <t>956500 · Public Relations &amp; Outreach</t>
  </si>
  <si>
    <t>957000 · Director Discretionary Fund</t>
  </si>
  <si>
    <t>958000 · Membership Dues</t>
  </si>
  <si>
    <t>960000 · Education/Workshop</t>
  </si>
  <si>
    <t>965000 · Meet the Authors</t>
  </si>
  <si>
    <t>969100- Children</t>
  </si>
  <si>
    <t>969200- Young Adult</t>
  </si>
  <si>
    <t>969300- Adult</t>
  </si>
  <si>
    <t>970000 · Furnishings &amp; Equipment</t>
  </si>
  <si>
    <t>971000 · Miscellaneous(1)</t>
  </si>
  <si>
    <t>971001 · Banking Service Fees</t>
  </si>
  <si>
    <t>991000 · Capital Outlay  Equipment</t>
  </si>
  <si>
    <t>992000 · Capital Outlay Bldg</t>
  </si>
  <si>
    <t>Total Expense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</si>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</sst>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#,##0.00;\-#,##0.00"/>
  </numFmts>
  <fonts count="8" x14ac:knownFonts="1">
    <font>
      <sz val="11"/>
      <color theme="1"/>
      <name val="Arial"/>
      <scheme val="minor"/>
    </font>
    <font>
      <b/>
      <sz val="9"/>
      <color rgb="FF323232"/>
      <name val="Arial"/>
    </font>
    <font>
      <sz val="9"/>
      <color theme="1"/>
      <name val="Arial"/>
    </font>
    <font>
      <sz val="9"/>
      <color theme="1"/>
      <name val="Calibri"/>
    </font>
    <font>
      <b/>
      <sz val="9"/>
      <color theme="1"/>
      <name val="Arial"/>
    </font>
    <font>
      <sz val="9"/>
      <color rgb="FF323232"/>
      <name val="Arial"/>
    </font>
    <font>
      <sz val="11"/>
      <color theme="1"/>
      <name val="Arial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49" fontId="1" fillId="0" borderId="0" xfId="0" applyNumberFormat="1" applyFont="1"/>
    <xf numFmtId="3" fontId="2" fillId="0" borderId="0" xfId="0" applyNumberFormat="1" applyFont="1"/>
    <xf numFmtId="0" fontId="3" fillId="0" borderId="0" xfId="0" applyFont="1"/>
    <xf numFmtId="49" fontId="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5" fillId="0" borderId="0" xfId="0" applyNumberFormat="1" applyFont="1"/>
    <xf numFmtId="44" fontId="3" fillId="0" borderId="0" xfId="0" applyNumberFormat="1" applyFont="1"/>
    <xf numFmtId="4" fontId="3" fillId="0" borderId="0" xfId="0" applyNumberFormat="1" applyFont="1"/>
    <xf numFmtId="164" fontId="5" fillId="0" borderId="1" xfId="0" applyNumberFormat="1" applyFont="1" applyBorder="1"/>
    <xf numFmtId="3" fontId="3" fillId="0" borderId="0" xfId="0" applyNumberFormat="1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164" fontId="5" fillId="0" borderId="2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C9" sqref="C9"/>
    </sheetView>
  </sheetViews>
  <sheetFormatPr defaultColWidth="12.625" defaultRowHeight="15" customHeight="1" x14ac:dyDescent="0.2"/>
  <cols>
    <col min="1" max="1" width="13.125" customWidth="1"/>
    <col min="2" max="2" width="37.875" customWidth="1"/>
    <col min="3" max="3" width="32.125" customWidth="1"/>
    <col min="4" max="4" width="7.625" customWidth="1"/>
    <col min="5" max="5" width="13.625" customWidth="1"/>
    <col min="6" max="6" width="7.625" customWidth="1"/>
    <col min="7" max="7" width="8.75" customWidth="1"/>
    <col min="8" max="26" width="7.625" customWidth="1"/>
  </cols>
  <sheetData>
    <row r="1" spans="1:26" ht="14.25" x14ac:dyDescent="0.2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x14ac:dyDescent="0.2">
      <c r="A2" s="4"/>
      <c r="B2" s="4" t="s">
        <v>0</v>
      </c>
      <c r="C2" s="5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x14ac:dyDescent="0.2">
      <c r="A3" s="1" t="s">
        <v>2</v>
      </c>
      <c r="B3" s="1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x14ac:dyDescent="0.2">
      <c r="A4" s="1"/>
      <c r="B4" s="1" t="s">
        <v>3</v>
      </c>
      <c r="C4" s="6">
        <v>423278</v>
      </c>
      <c r="D4" s="3"/>
      <c r="E4" s="7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x14ac:dyDescent="0.2">
      <c r="A5" s="1"/>
      <c r="B5" s="1" t="s">
        <v>4</v>
      </c>
      <c r="C5" s="6">
        <v>8500</v>
      </c>
      <c r="D5" s="3"/>
      <c r="E5" s="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x14ac:dyDescent="0.2">
      <c r="A6" s="1"/>
      <c r="B6" s="1" t="s">
        <v>5</v>
      </c>
      <c r="C6" s="6">
        <v>10000</v>
      </c>
      <c r="D6" s="3"/>
      <c r="E6" s="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x14ac:dyDescent="0.2">
      <c r="A7" s="1"/>
      <c r="B7" s="1" t="s">
        <v>6</v>
      </c>
      <c r="C7" s="6">
        <v>8000</v>
      </c>
      <c r="D7" s="3"/>
      <c r="E7" s="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x14ac:dyDescent="0.2">
      <c r="A8" s="1"/>
      <c r="B8" s="1" t="s">
        <v>7</v>
      </c>
      <c r="C8" s="6">
        <v>800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x14ac:dyDescent="0.2">
      <c r="A9" s="1"/>
      <c r="B9" s="1" t="s">
        <v>8</v>
      </c>
      <c r="C9" s="6">
        <v>300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x14ac:dyDescent="0.2">
      <c r="A10" s="1"/>
      <c r="B10" s="1" t="s">
        <v>9</v>
      </c>
      <c r="C10" s="6">
        <v>500</v>
      </c>
      <c r="D10" s="3"/>
      <c r="E10" s="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x14ac:dyDescent="0.2">
      <c r="A11" s="1"/>
      <c r="B11" s="1" t="s">
        <v>10</v>
      </c>
      <c r="C11" s="6">
        <v>500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x14ac:dyDescent="0.2">
      <c r="A12" s="1"/>
      <c r="B12" s="1" t="s">
        <v>11</v>
      </c>
      <c r="C12" s="6">
        <v>5000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x14ac:dyDescent="0.2">
      <c r="A13" s="1"/>
      <c r="B13" s="1" t="s">
        <v>12</v>
      </c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x14ac:dyDescent="0.2">
      <c r="A14" s="1"/>
      <c r="B14" s="1" t="s">
        <v>13</v>
      </c>
      <c r="C14" s="6">
        <v>1000</v>
      </c>
      <c r="D14" s="3"/>
      <c r="E14" s="8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x14ac:dyDescent="0.2">
      <c r="A15" s="1"/>
      <c r="B15" s="1" t="s">
        <v>14</v>
      </c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x14ac:dyDescent="0.2">
      <c r="A16" s="1"/>
      <c r="B16" s="1" t="s">
        <v>15</v>
      </c>
      <c r="C16" s="6">
        <v>750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x14ac:dyDescent="0.2">
      <c r="A17" s="1"/>
      <c r="B17" s="1" t="s">
        <v>16</v>
      </c>
      <c r="C17" s="9">
        <v>750</v>
      </c>
      <c r="D17" s="3"/>
      <c r="E17" s="8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x14ac:dyDescent="0.2">
      <c r="A18" s="1" t="s">
        <v>17</v>
      </c>
      <c r="B18" s="1"/>
      <c r="C18" s="6">
        <f>ROUND(SUM(C3:C17),5)</f>
        <v>459378</v>
      </c>
      <c r="D18" s="3"/>
      <c r="E18" s="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1"/>
      <c r="B19" s="1"/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1" t="s">
        <v>18</v>
      </c>
      <c r="B20" s="1"/>
      <c r="C20" s="2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1"/>
      <c r="B21" s="1" t="s">
        <v>19</v>
      </c>
      <c r="C21" s="2">
        <v>250000</v>
      </c>
      <c r="D21" s="3"/>
      <c r="E21" s="10"/>
      <c r="F21" s="3"/>
      <c r="G21" s="1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1"/>
      <c r="B22" s="1" t="s">
        <v>20</v>
      </c>
      <c r="C22" s="2">
        <v>10000</v>
      </c>
      <c r="D22" s="3"/>
      <c r="E22" s="10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1"/>
      <c r="B23" s="1" t="s">
        <v>21</v>
      </c>
      <c r="C23" s="2">
        <v>19000</v>
      </c>
      <c r="D23" s="3"/>
      <c r="E23" s="10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1"/>
      <c r="B24" s="1" t="s">
        <v>22</v>
      </c>
      <c r="C24" s="2">
        <v>34000</v>
      </c>
      <c r="D24" s="3"/>
      <c r="E24" s="10"/>
      <c r="F24" s="3"/>
      <c r="G24" s="1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1"/>
      <c r="B25" s="1" t="s">
        <v>23</v>
      </c>
      <c r="C25" s="2">
        <v>1000</v>
      </c>
      <c r="D25" s="3"/>
      <c r="E25" s="10"/>
      <c r="F25" s="3"/>
      <c r="G25" s="12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1"/>
      <c r="B26" s="1" t="s">
        <v>24</v>
      </c>
      <c r="C26" s="2">
        <v>6000</v>
      </c>
      <c r="D26" s="3"/>
      <c r="E26" s="10"/>
      <c r="F26" s="3"/>
      <c r="G26" s="12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1"/>
      <c r="B27" s="1" t="s">
        <v>25</v>
      </c>
      <c r="C27" s="2">
        <v>15500</v>
      </c>
      <c r="D27" s="3"/>
      <c r="E27" s="10"/>
      <c r="F27" s="3"/>
      <c r="G27" s="1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1"/>
      <c r="B28" s="1" t="s">
        <v>26</v>
      </c>
      <c r="C28" s="6">
        <v>12000</v>
      </c>
      <c r="D28" s="3"/>
      <c r="E28" s="10"/>
      <c r="F28" s="3"/>
      <c r="G28" s="1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1"/>
      <c r="B29" s="1" t="s">
        <v>27</v>
      </c>
      <c r="C29" s="6">
        <v>10000</v>
      </c>
      <c r="D29" s="3"/>
      <c r="E29" s="10"/>
      <c r="F29" s="3"/>
      <c r="G29" s="1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1"/>
      <c r="B30" s="1" t="s">
        <v>28</v>
      </c>
      <c r="C30" s="6">
        <v>8500</v>
      </c>
      <c r="D30" s="3"/>
      <c r="E30" s="10"/>
      <c r="F30" s="3"/>
      <c r="G30" s="12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1"/>
      <c r="B31" s="1" t="s">
        <v>29</v>
      </c>
      <c r="C31" s="6">
        <v>26500</v>
      </c>
      <c r="D31" s="3"/>
      <c r="E31" s="10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1"/>
      <c r="B32" s="1" t="s">
        <v>30</v>
      </c>
      <c r="C32" s="6">
        <v>28000</v>
      </c>
      <c r="D32" s="3"/>
      <c r="E32" s="10"/>
      <c r="F32" s="3"/>
      <c r="G32" s="1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1"/>
      <c r="B33" s="1" t="s">
        <v>31</v>
      </c>
      <c r="C33" s="6">
        <v>500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1"/>
      <c r="B34" s="1" t="s">
        <v>32</v>
      </c>
      <c r="C34" s="6">
        <v>19500</v>
      </c>
      <c r="D34" s="3"/>
      <c r="E34" s="10"/>
      <c r="F34" s="3"/>
      <c r="G34" s="12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1"/>
      <c r="B35" s="1" t="s">
        <v>33</v>
      </c>
      <c r="C35" s="6">
        <v>4000</v>
      </c>
      <c r="D35" s="3"/>
      <c r="E35" s="10"/>
      <c r="F35" s="3"/>
      <c r="G35" s="1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1"/>
      <c r="B36" s="1" t="s">
        <v>34</v>
      </c>
      <c r="C36" s="6">
        <v>1000</v>
      </c>
      <c r="D36" s="3"/>
      <c r="E36" s="10"/>
      <c r="F36" s="3"/>
      <c r="G36" s="12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1"/>
      <c r="B37" s="1" t="s">
        <v>35</v>
      </c>
      <c r="C37" s="6">
        <v>1000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1"/>
      <c r="B38" s="1" t="s">
        <v>36</v>
      </c>
      <c r="C38" s="6">
        <v>2500</v>
      </c>
      <c r="D38" s="3"/>
      <c r="E38" s="10"/>
      <c r="F38" s="3"/>
      <c r="G38" s="12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1"/>
      <c r="B39" s="1" t="s">
        <v>37</v>
      </c>
      <c r="C39" s="6">
        <v>1500</v>
      </c>
      <c r="D39" s="3"/>
      <c r="E39" s="10"/>
      <c r="F39" s="3"/>
      <c r="G39" s="12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1"/>
      <c r="B40" s="1" t="s">
        <v>38</v>
      </c>
      <c r="C40" s="6">
        <v>4000</v>
      </c>
      <c r="D40" s="3"/>
      <c r="E40" s="10"/>
      <c r="F40" s="3"/>
      <c r="G40" s="12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1"/>
      <c r="B41" s="1" t="s">
        <v>39</v>
      </c>
      <c r="C41" s="6">
        <v>4000</v>
      </c>
      <c r="D41" s="3"/>
      <c r="E41" s="10"/>
      <c r="F41" s="3"/>
      <c r="G41" s="12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1"/>
      <c r="B42" s="1" t="s">
        <v>40</v>
      </c>
      <c r="C42" s="6">
        <v>3500</v>
      </c>
      <c r="D42" s="3"/>
      <c r="E42" s="1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1"/>
      <c r="B43" s="1" t="s">
        <v>41</v>
      </c>
      <c r="C43" s="6">
        <v>3000</v>
      </c>
      <c r="D43" s="3"/>
      <c r="E43" s="10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1"/>
      <c r="B44" s="1" t="s">
        <v>42</v>
      </c>
      <c r="C44" s="6">
        <v>3000</v>
      </c>
      <c r="D44" s="3"/>
      <c r="E44" s="10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1"/>
      <c r="B45" s="1" t="s">
        <v>43</v>
      </c>
      <c r="C45" s="6">
        <v>100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1"/>
      <c r="B46" s="1" t="s">
        <v>44</v>
      </c>
      <c r="C46" s="6">
        <v>0</v>
      </c>
      <c r="D46" s="3"/>
      <c r="E46" s="10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1"/>
      <c r="B47" s="1" t="s">
        <v>45</v>
      </c>
      <c r="C47" s="14">
        <v>0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1" t="s">
        <v>46</v>
      </c>
      <c r="B48" s="1"/>
      <c r="C48" s="6">
        <f>ROUND(SUM(C20:C47),5)</f>
        <v>468100</v>
      </c>
      <c r="D48" s="3"/>
      <c r="E48" s="10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15" t="s">
        <v>47</v>
      </c>
      <c r="B50" s="3"/>
      <c r="C50" s="16">
        <f>SUM(C18-C48)</f>
        <v>-8722</v>
      </c>
      <c r="D50" s="3"/>
      <c r="E50" s="10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17"/>
      <c r="B51" s="17"/>
      <c r="C51" s="17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Accountant User</dc:creator>
  <cp:lastModifiedBy>Jack Buck</cp:lastModifiedBy>
  <dcterms:created xsi:type="dcterms:W3CDTF">2021-10-20T18:26:44Z</dcterms:created>
  <dcterms:modified xsi:type="dcterms:W3CDTF">2023-08-18T18:59:53Z</dcterms:modified>
</cp:coreProperties>
</file>